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3_2024_Przetrag chemia - materiały zużywalne/"/>
    </mc:Choice>
  </mc:AlternateContent>
  <xr:revisionPtr revIDLastSave="3" documentId="8_{589D22F1-4B95-48F7-8A14-41242218C155}" xr6:coauthVersionLast="47" xr6:coauthVersionMax="47" xr10:uidLastSave="{8CF35C27-C3EE-48FE-880B-5283BB47E196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2" l="1"/>
  <c r="A43" i="12" s="1"/>
  <c r="G37" i="12"/>
  <c r="A67" i="12" s="1"/>
  <c r="G34" i="12"/>
  <c r="A59" i="12" s="1"/>
  <c r="G30" i="12"/>
  <c r="A51" i="12" s="1"/>
  <c r="G33" i="12"/>
  <c r="G29" i="12"/>
  <c r="G28" i="12"/>
  <c r="G27" i="12"/>
  <c r="G26" i="12"/>
  <c r="G25" i="12" l="1"/>
  <c r="G21" i="12" l="1"/>
  <c r="G36" i="12" l="1"/>
  <c r="G32" i="12"/>
  <c r="G20" i="12"/>
  <c r="G24" i="12" l="1"/>
</calcChain>
</file>

<file path=xl/sharedStrings.xml><?xml version="1.0" encoding="utf-8"?>
<sst xmlns="http://schemas.openxmlformats.org/spreadsheetml/2006/main" count="96" uniqueCount="75">
  <si>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</si>
  <si>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</si>
  <si>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</si>
  <si>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</si>
  <si>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</si>
  <si>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</si>
  <si>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</si>
  <si>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</si>
  <si>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</si>
  <si>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</si>
  <si>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</si>
  <si>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</si>
  <si>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</si>
  <si>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</si>
  <si>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</si>
  <si>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</si>
  <si>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</si>
  <si>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</si>
  <si>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</si>
  <si>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</si>
  <si>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</si>
  <si>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</si>
  <si>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</si>
  <si>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</si>
  <si>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</si>
  <si>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</si>
  <si>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</si>
  <si>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</si>
  <si>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</si>
  <si>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</si>
  <si>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</si>
  <si>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</si>
  <si>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</si>
  <si>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</si>
  <si>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</si>
  <si>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</si>
  <si>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</si>
  <si>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</si>
  <si>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</si>
  <si>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</si>
  <si>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</si>
  <si>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</si>
  <si>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</si>
  <si>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</si>
  <si>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</si>
  <si>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</si>
  <si>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</si>
  <si>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</si>
  <si>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</si>
  <si>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</si>
  <si>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</si>
  <si>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</si>
  <si>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</si>
  <si>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4.</t>
  </si>
  <si>
    <t>5.</t>
  </si>
  <si>
    <t>6.</t>
  </si>
  <si>
    <t>Nazwa zamówienia: Zakup 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</si>
  <si>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ABM/43/24/ZF</t>
    </r>
  </si>
  <si>
    <t>W powyższych cenach zostały uwzględnione wszystkie koszty związane z wykonaniem zamówienia zgodnie z wymaganiami określonymi w Zapytaniu Ofertowym ABM/43/24/ZF</t>
  </si>
  <si>
    <t>Pakiet I - Wkłady do prekolumny</t>
  </si>
  <si>
    <t>Pakiet II -  Materiały eksploatacyjne cz.1</t>
  </si>
  <si>
    <t>Pakiet III -Materiały eksploatacyjne cz.2</t>
  </si>
  <si>
    <t>Pakiet IV - Materiały eksploatacyjne cz.3</t>
  </si>
  <si>
    <t xml:space="preserve">Linia transferowa - element spektrometru masowego służący do przesyłu zjonizowanych cząsteczek do kwadrupola dedykowany do LC-MS Shimadzu model 2020 </t>
  </si>
  <si>
    <t>Zestaw uszczelek do pompy binarnej i tłoków pompy binarnej dedykowane do UHPLC Advion</t>
  </si>
  <si>
    <t>Tłoki  do pompy binarnej dedykowane UHPLC Advion</t>
  </si>
  <si>
    <r>
      <t xml:space="preserve">Załącznik nr 1 do zapytania ofertowego ABM/43/24/ZF - Formularz oferty </t>
    </r>
    <r>
      <rPr>
        <b/>
        <sz val="10"/>
        <color rgb="FFFF0000"/>
        <rFont val="Calibri Light"/>
        <family val="2"/>
        <charset val="238"/>
        <scheme val="major"/>
      </rPr>
      <t>po zmianie z dnia 12.11.2024</t>
    </r>
  </si>
  <si>
    <r>
      <t xml:space="preserve">Uszczelka do pompy SD pracującej w odwróconej fazie (RP) dla modułu składającego się z dwóch pomp, pakowane po 2 sztuki. </t>
    </r>
    <r>
      <rPr>
        <sz val="10"/>
        <color rgb="FFFF0000"/>
        <rFont val="Calibri Light"/>
        <family val="2"/>
        <charset val="238"/>
        <scheme val="major"/>
      </rPr>
      <t>Urządzenie : HPLC Vanquish,  producent: Thermo Scientific Dionex, moduł: Binary Pump F, P/N: VF-P10-A, nr. Kat  6040.0304**</t>
    </r>
  </si>
  <si>
    <r>
      <t xml:space="preserve">Zestaw uszczelek do tłoków pompy SD pracującej w odwróconej fazie (RP) dla modułu składającego się z dwóch pomp, </t>
    </r>
    <r>
      <rPr>
        <sz val="10"/>
        <color rgb="FFFF0000"/>
        <rFont val="Calibri Light"/>
        <family val="2"/>
        <charset val="238"/>
        <scheme val="major"/>
      </rPr>
      <t>HPLC Vanquish,  producent: Thermo Scientific Dionex, moduł: Binary Pump F, P/N: VF-P10-A, nr kat. 6044.0295**</t>
    </r>
  </si>
  <si>
    <r>
      <t xml:space="preserve">Tłoki wykonane z szafiru dedykowane do pompy SD pracującej w odwróconej fazie (RP), </t>
    </r>
    <r>
      <rPr>
        <sz val="10"/>
        <color rgb="FFFF0000"/>
        <rFont val="Calibri Light"/>
        <family val="2"/>
        <charset val="238"/>
        <scheme val="major"/>
      </rPr>
      <t>HPLC Vanquish, producent: Thermo Scientific Dionex, moduł: Binary Pump F, P/N: VF-P10-A, nr kat. 6040.0042**</t>
    </r>
  </si>
  <si>
    <r>
      <t xml:space="preserve">Uszczelki do głowicy pompy SD pracującej w odwróconej fazie (RP), </t>
    </r>
    <r>
      <rPr>
        <sz val="10"/>
        <color rgb="FFFF0000"/>
        <rFont val="Calibri Light"/>
        <family val="2"/>
        <charset val="238"/>
        <scheme val="major"/>
      </rPr>
      <t>HPLC Vanquish,  producent: Thermo Scientific Dionex, moduł: Binary Pump F, P/N: VF-P10-A, nr  kat. 6040.2208**</t>
    </r>
  </si>
  <si>
    <r>
      <t>Lampa UV do detektora DAD-3000,</t>
    </r>
    <r>
      <rPr>
        <sz val="10"/>
        <color rgb="FFFF0000"/>
        <rFont val="Calibri Light"/>
        <family val="2"/>
        <charset val="238"/>
        <scheme val="major"/>
      </rPr>
      <t xml:space="preserve"> HPLC Vanquish,  producent: Thermo Scientific Dionex, moduł: diode array detector, P/N: VF-D11-A, nr kat. 6074.1110**</t>
    </r>
  </si>
  <si>
    <r>
      <t xml:space="preserve">wkłady do układów filtrujących fazę ruchomą przy  HPLC Vanquish, </t>
    </r>
    <r>
      <rPr>
        <sz val="10"/>
        <color rgb="FFFF0000"/>
        <rFont val="Calibri Light"/>
        <family val="2"/>
        <charset val="238"/>
        <scheme val="major"/>
      </rPr>
      <t>nr kat.  6268.011**</t>
    </r>
  </si>
  <si>
    <r>
      <t xml:space="preserve">Wkład do prekolumny SemiPrep, wypełnienie  -  C18, wymiary 10x10mm ID, 3 sztuki w opakowaniu, </t>
    </r>
    <r>
      <rPr>
        <sz val="10"/>
        <color rgb="FFFF0000"/>
        <rFont val="Calibri Light"/>
        <family val="2"/>
        <charset val="238"/>
        <scheme val="major"/>
      </rPr>
      <t>Phenomenex kat. AJ0-7221**</t>
    </r>
  </si>
  <si>
    <r>
      <t xml:space="preserve">Wkład do prekolumny SemiPrep, wypełnienie -  C18, wymiary 15x21.2mm ID, pakowane pojedynczo, </t>
    </r>
    <r>
      <rPr>
        <sz val="10"/>
        <color rgb="FFFF0000"/>
        <rFont val="Calibri Light"/>
        <family val="2"/>
        <charset val="238"/>
        <scheme val="major"/>
      </rPr>
      <t>Phenomenex kat. AJ0-7839**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</si>
</sst>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7"/>
  <sheetViews>
    <sheetView showGridLines="0" tabSelected="1" topLeftCell="A15" zoomScale="96" zoomScaleNormal="96" workbookViewId="0">
      <selection activeCell="B21" sqref="B21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51" t="s">
        <v>66</v>
      </c>
      <c r="B1" s="51"/>
      <c r="C1" s="51"/>
      <c r="D1" s="51"/>
      <c r="E1" s="51"/>
      <c r="F1" s="51"/>
      <c r="G1" s="51"/>
    </row>
    <row r="2" spans="1:7" s="6" customFormat="1" ht="121.4" customHeight="1" x14ac:dyDescent="0.3">
      <c r="A2" s="53" t="s">
        <v>0</v>
      </c>
      <c r="B2" s="53"/>
      <c r="C2" s="53"/>
      <c r="D2" s="53"/>
      <c r="E2" s="53"/>
      <c r="F2" s="53"/>
      <c r="G2" s="2"/>
    </row>
    <row r="3" spans="1:7" s="6" customFormat="1" ht="56.9" customHeight="1" x14ac:dyDescent="0.35">
      <c r="A3" s="53" t="s">
        <v>1</v>
      </c>
      <c r="B3" s="53"/>
      <c r="C3" s="53"/>
      <c r="D3" s="53"/>
      <c r="E3" s="53"/>
      <c r="F3" s="53"/>
      <c r="G3" s="53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54" t="s">
        <v>56</v>
      </c>
      <c r="B5" s="54"/>
      <c r="C5" s="54"/>
      <c r="D5" s="54"/>
      <c r="E5" s="54"/>
      <c r="F5" s="54"/>
      <c r="G5" s="54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8"/>
      <c r="B7" s="48"/>
      <c r="C7" s="48"/>
      <c r="D7" s="48"/>
      <c r="E7" s="48"/>
      <c r="F7" s="48"/>
      <c r="G7" s="48"/>
    </row>
    <row r="8" spans="1:7" ht="12.75" customHeight="1" x14ac:dyDescent="0.35">
      <c r="A8" s="52" t="s">
        <v>3</v>
      </c>
      <c r="B8" s="52"/>
      <c r="C8" s="52"/>
      <c r="D8" s="52"/>
      <c r="E8" s="52"/>
      <c r="F8" s="52"/>
      <c r="G8" s="52"/>
    </row>
    <row r="9" spans="1:7" ht="38.25" customHeight="1" x14ac:dyDescent="0.35">
      <c r="A9" s="48"/>
      <c r="B9" s="48"/>
      <c r="C9" s="48"/>
      <c r="D9" s="48"/>
      <c r="E9" s="48"/>
      <c r="F9" s="48"/>
      <c r="G9" s="48"/>
    </row>
    <row r="10" spans="1:7" ht="27.75" customHeight="1" x14ac:dyDescent="0.35">
      <c r="A10" s="49" t="s">
        <v>4</v>
      </c>
      <c r="B10" s="49"/>
      <c r="C10" s="49"/>
      <c r="D10" s="49"/>
      <c r="E10" s="49"/>
      <c r="F10" s="49"/>
      <c r="G10" s="49"/>
    </row>
    <row r="11" spans="1:7" ht="32.5" customHeight="1" x14ac:dyDescent="0.35">
      <c r="A11" s="45" t="s">
        <v>57</v>
      </c>
      <c r="B11" s="45"/>
      <c r="C11" s="45"/>
      <c r="D11" s="45"/>
      <c r="E11" s="45"/>
      <c r="F11" s="45"/>
      <c r="G11" s="45"/>
    </row>
    <row r="12" spans="1:7" ht="20.25" customHeight="1" x14ac:dyDescent="0.35">
      <c r="A12" s="46" t="s">
        <v>5</v>
      </c>
      <c r="B12" s="46"/>
      <c r="C12" s="46"/>
      <c r="D12" s="46"/>
      <c r="E12" s="46"/>
      <c r="F12" s="46"/>
      <c r="G12" s="46"/>
    </row>
    <row r="13" spans="1:7" ht="43.5" customHeight="1" x14ac:dyDescent="0.35">
      <c r="A13" s="48"/>
      <c r="B13" s="48"/>
      <c r="C13" s="48"/>
      <c r="D13" s="48"/>
      <c r="E13" s="48"/>
      <c r="F13" s="48"/>
      <c r="G13" s="48"/>
    </row>
    <row r="14" spans="1:7" ht="15.75" customHeight="1" x14ac:dyDescent="0.35">
      <c r="A14" s="49" t="s">
        <v>6</v>
      </c>
      <c r="B14" s="49"/>
      <c r="C14" s="49"/>
      <c r="D14" s="49"/>
      <c r="E14" s="49"/>
      <c r="F14" s="49"/>
      <c r="G14" s="49"/>
    </row>
    <row r="15" spans="1:7" ht="31.4" customHeight="1" x14ac:dyDescent="0.35">
      <c r="A15" s="50" t="s">
        <v>7</v>
      </c>
      <c r="B15" s="50"/>
      <c r="C15" s="50"/>
      <c r="D15" s="50"/>
      <c r="E15" s="50"/>
      <c r="F15" s="50"/>
      <c r="G15" s="50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7"/>
      <c r="C17" s="47"/>
      <c r="D17" s="47"/>
      <c r="E17" s="9"/>
      <c r="F17" s="9"/>
      <c r="G17" s="6"/>
    </row>
    <row r="18" spans="1:50" s="16" customFormat="1" ht="53.15" customHeight="1" x14ac:dyDescent="0.3">
      <c r="A18" s="24" t="s">
        <v>8</v>
      </c>
      <c r="B18" s="24" t="s">
        <v>9</v>
      </c>
      <c r="C18" s="24" t="s">
        <v>10</v>
      </c>
      <c r="D18" s="25" t="s">
        <v>11</v>
      </c>
      <c r="E18" s="25" t="s">
        <v>12</v>
      </c>
      <c r="F18" s="24" t="s">
        <v>13</v>
      </c>
      <c r="G18" s="25" t="s">
        <v>14</v>
      </c>
    </row>
    <row r="19" spans="1:50" s="6" customFormat="1" ht="25.5" customHeight="1" x14ac:dyDescent="0.3">
      <c r="A19" s="33" t="s">
        <v>59</v>
      </c>
      <c r="B19" s="34"/>
      <c r="C19" s="34"/>
      <c r="D19" s="34"/>
      <c r="E19" s="34"/>
      <c r="F19" s="34"/>
      <c r="G19" s="3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s="6" customFormat="1" ht="44" customHeight="1" x14ac:dyDescent="0.3">
      <c r="A20" s="14" t="s">
        <v>15</v>
      </c>
      <c r="B20" s="29" t="s">
        <v>73</v>
      </c>
      <c r="C20" s="14"/>
      <c r="D20" s="30">
        <v>1</v>
      </c>
      <c r="E20" s="14"/>
      <c r="F20" s="14">
        <v>1</v>
      </c>
      <c r="G20" s="15">
        <f t="shared" ref="G20:G21" si="0">E20*F20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1:50" s="6" customFormat="1" ht="43.5" customHeight="1" x14ac:dyDescent="0.3">
      <c r="A21" s="14" t="s">
        <v>45</v>
      </c>
      <c r="B21" s="29" t="s">
        <v>74</v>
      </c>
      <c r="C21" s="14"/>
      <c r="D21" s="30">
        <v>1</v>
      </c>
      <c r="E21" s="14"/>
      <c r="F21" s="14">
        <v>1</v>
      </c>
      <c r="G21" s="15">
        <f t="shared" si="0"/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1:50" s="6" customFormat="1" ht="15" customHeight="1" x14ac:dyDescent="0.35">
      <c r="A22" s="43" t="s">
        <v>44</v>
      </c>
      <c r="B22" s="44"/>
      <c r="C22" s="44"/>
      <c r="D22" s="44"/>
      <c r="E22" s="44"/>
      <c r="F22" s="44"/>
      <c r="G22" s="17">
        <f>SUM(G20:G21)</f>
        <v>0</v>
      </c>
    </row>
    <row r="23" spans="1:50" s="12" customFormat="1" ht="19" customHeight="1" x14ac:dyDescent="0.3">
      <c r="A23" s="33" t="s">
        <v>60</v>
      </c>
      <c r="B23" s="34"/>
      <c r="C23" s="34"/>
      <c r="D23" s="34"/>
      <c r="E23" s="34"/>
      <c r="F23" s="34"/>
      <c r="G23" s="35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6" customFormat="1" ht="58" customHeight="1" x14ac:dyDescent="0.3">
      <c r="A24" s="18" t="s">
        <v>15</v>
      </c>
      <c r="B24" s="19" t="s">
        <v>67</v>
      </c>
      <c r="C24" s="20"/>
      <c r="D24" s="18">
        <v>1</v>
      </c>
      <c r="E24" s="20"/>
      <c r="F24" s="31">
        <v>2</v>
      </c>
      <c r="G24" s="21">
        <f t="shared" ref="G24:G29" si="1">F24*E24</f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s="6" customFormat="1" ht="48.5" customHeight="1" x14ac:dyDescent="0.3">
      <c r="A25" s="18" t="s">
        <v>45</v>
      </c>
      <c r="B25" s="19" t="s">
        <v>68</v>
      </c>
      <c r="C25" s="20"/>
      <c r="D25" s="18">
        <v>1</v>
      </c>
      <c r="E25" s="20"/>
      <c r="F25" s="31">
        <v>4</v>
      </c>
      <c r="G25" s="21">
        <f t="shared" si="1"/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s="6" customFormat="1" ht="38.5" customHeight="1" x14ac:dyDescent="0.3">
      <c r="A26" s="18" t="s">
        <v>52</v>
      </c>
      <c r="B26" s="19" t="s">
        <v>69</v>
      </c>
      <c r="C26" s="20"/>
      <c r="D26" s="18">
        <v>1</v>
      </c>
      <c r="E26" s="20"/>
      <c r="F26" s="31">
        <v>2</v>
      </c>
      <c r="G26" s="21">
        <f t="shared" si="1"/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s="6" customFormat="1" ht="47" customHeight="1" x14ac:dyDescent="0.3">
      <c r="A27" s="18" t="s">
        <v>53</v>
      </c>
      <c r="B27" s="19" t="s">
        <v>70</v>
      </c>
      <c r="C27" s="20"/>
      <c r="D27" s="18">
        <v>1</v>
      </c>
      <c r="E27" s="20"/>
      <c r="F27" s="31">
        <v>2</v>
      </c>
      <c r="G27" s="21">
        <f t="shared" si="1"/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s="6" customFormat="1" ht="40" customHeight="1" x14ac:dyDescent="0.3">
      <c r="A28" s="18" t="s">
        <v>54</v>
      </c>
      <c r="B28" s="19" t="s">
        <v>71</v>
      </c>
      <c r="C28" s="20"/>
      <c r="D28" s="18">
        <v>1</v>
      </c>
      <c r="E28" s="20"/>
      <c r="F28" s="31">
        <v>2</v>
      </c>
      <c r="G28" s="21">
        <f t="shared" si="1"/>
        <v>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s="6" customFormat="1" ht="31.5" customHeight="1" x14ac:dyDescent="0.3">
      <c r="A29" s="18" t="s">
        <v>55</v>
      </c>
      <c r="B29" s="19" t="s">
        <v>72</v>
      </c>
      <c r="C29" s="20"/>
      <c r="D29" s="18">
        <v>1</v>
      </c>
      <c r="E29" s="20"/>
      <c r="F29" s="31">
        <v>1</v>
      </c>
      <c r="G29" s="21">
        <f t="shared" si="1"/>
        <v>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s="6" customFormat="1" ht="15" customHeight="1" x14ac:dyDescent="0.35">
      <c r="A30" s="36" t="s">
        <v>41</v>
      </c>
      <c r="B30" s="36"/>
      <c r="C30" s="36"/>
      <c r="D30" s="36"/>
      <c r="E30" s="36"/>
      <c r="F30" s="36"/>
      <c r="G30" s="22">
        <f>SUM(G24:G29)</f>
        <v>0</v>
      </c>
    </row>
    <row r="31" spans="1:50" s="6" customFormat="1" ht="26" customHeight="1" x14ac:dyDescent="0.3">
      <c r="A31" s="33" t="s">
        <v>61</v>
      </c>
      <c r="B31" s="34"/>
      <c r="C31" s="34"/>
      <c r="D31" s="34"/>
      <c r="E31" s="34"/>
      <c r="F31" s="34"/>
      <c r="G31" s="3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s="6" customFormat="1" ht="44" customHeight="1" x14ac:dyDescent="0.3">
      <c r="A32" s="18" t="s">
        <v>15</v>
      </c>
      <c r="B32" s="19" t="s">
        <v>64</v>
      </c>
      <c r="C32" s="20"/>
      <c r="D32" s="14">
        <v>1</v>
      </c>
      <c r="E32" s="20"/>
      <c r="F32" s="32">
        <v>4</v>
      </c>
      <c r="G32" s="21">
        <f>F32*E32</f>
        <v>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s="6" customFormat="1" ht="30.5" customHeight="1" x14ac:dyDescent="0.3">
      <c r="A33" s="18" t="s">
        <v>45</v>
      </c>
      <c r="B33" s="19" t="s">
        <v>65</v>
      </c>
      <c r="C33" s="20"/>
      <c r="D33" s="14">
        <v>1</v>
      </c>
      <c r="E33" s="20"/>
      <c r="F33" s="32">
        <v>4</v>
      </c>
      <c r="G33" s="21">
        <f>F33*E33</f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s="6" customFormat="1" ht="18" customHeight="1" x14ac:dyDescent="0.35">
      <c r="A34" s="36" t="s">
        <v>47</v>
      </c>
      <c r="B34" s="36"/>
      <c r="C34" s="36"/>
      <c r="D34" s="36"/>
      <c r="E34" s="36"/>
      <c r="F34" s="36"/>
      <c r="G34" s="22">
        <f>SUM(G32:G33)</f>
        <v>0</v>
      </c>
    </row>
    <row r="35" spans="1:50" s="6" customFormat="1" ht="16" customHeight="1" x14ac:dyDescent="0.3">
      <c r="A35" s="33" t="s">
        <v>62</v>
      </c>
      <c r="B35" s="34"/>
      <c r="C35" s="34"/>
      <c r="D35" s="34"/>
      <c r="E35" s="34"/>
      <c r="F35" s="34"/>
      <c r="G35" s="3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s="6" customFormat="1" ht="46" customHeight="1" x14ac:dyDescent="0.3">
      <c r="A36" s="18" t="s">
        <v>15</v>
      </c>
      <c r="B36" s="19" t="s">
        <v>63</v>
      </c>
      <c r="C36" s="20"/>
      <c r="D36" s="18">
        <v>1</v>
      </c>
      <c r="E36" s="20"/>
      <c r="F36" s="31">
        <v>1</v>
      </c>
      <c r="G36" s="21">
        <f>F36*E36</f>
        <v>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s="6" customFormat="1" ht="15" customHeight="1" x14ac:dyDescent="0.35">
      <c r="A37" s="36" t="s">
        <v>48</v>
      </c>
      <c r="B37" s="36"/>
      <c r="C37" s="36"/>
      <c r="D37" s="36"/>
      <c r="E37" s="36"/>
      <c r="F37" s="36"/>
      <c r="G37" s="22">
        <f>SUM(G36:G36)</f>
        <v>0</v>
      </c>
    </row>
    <row r="38" spans="1:50" s="6" customFormat="1" ht="28.5" customHeight="1" x14ac:dyDescent="0.35">
      <c r="A38" s="39" t="s">
        <v>40</v>
      </c>
      <c r="B38" s="39"/>
      <c r="C38" s="39"/>
      <c r="D38" s="39"/>
      <c r="E38" s="39"/>
      <c r="F38" s="39"/>
      <c r="G38" s="39"/>
    </row>
    <row r="39" spans="1:50" ht="17" customHeight="1" x14ac:dyDescent="0.35">
      <c r="A39" s="40" t="s">
        <v>51</v>
      </c>
      <c r="B39" s="40"/>
      <c r="C39" s="40"/>
      <c r="D39" s="40"/>
      <c r="E39" s="40"/>
      <c r="F39" s="40"/>
      <c r="G39" s="40"/>
    </row>
    <row r="40" spans="1:50" ht="15" customHeight="1" x14ac:dyDescent="0.35">
      <c r="A40" s="58" t="s">
        <v>16</v>
      </c>
      <c r="B40" s="58"/>
      <c r="C40" s="58"/>
      <c r="D40" s="58"/>
      <c r="E40" s="58"/>
      <c r="F40" s="58"/>
      <c r="G40" s="58"/>
    </row>
    <row r="41" spans="1:50" s="6" customFormat="1" ht="15" customHeight="1" x14ac:dyDescent="0.35">
      <c r="A41" s="37" t="s">
        <v>42</v>
      </c>
      <c r="B41" s="37"/>
      <c r="C41" s="37"/>
      <c r="D41" s="37"/>
      <c r="E41" s="37"/>
      <c r="F41" s="37"/>
      <c r="G41" s="37"/>
    </row>
    <row r="42" spans="1:50" s="6" customFormat="1" x14ac:dyDescent="0.35">
      <c r="A42" s="23" t="s">
        <v>17</v>
      </c>
      <c r="B42" s="23"/>
      <c r="C42" s="23"/>
      <c r="D42" s="26"/>
      <c r="E42" s="26"/>
    </row>
    <row r="43" spans="1:50" s="6" customFormat="1" x14ac:dyDescent="0.35">
      <c r="A43" s="38">
        <f>G22</f>
        <v>0</v>
      </c>
      <c r="B43" s="38"/>
      <c r="C43" s="38"/>
      <c r="D43" s="38"/>
      <c r="E43" s="38"/>
      <c r="F43" s="38"/>
      <c r="G43" s="38"/>
    </row>
    <row r="44" spans="1:50" s="6" customFormat="1" ht="22" customHeight="1" x14ac:dyDescent="0.35">
      <c r="A44" s="27" t="s">
        <v>18</v>
      </c>
      <c r="B44" s="27"/>
      <c r="C44" s="27"/>
      <c r="D44" s="27"/>
      <c r="E44" s="27"/>
      <c r="F44" s="28"/>
      <c r="G44" s="28"/>
    </row>
    <row r="45" spans="1:50" s="6" customFormat="1" ht="24" customHeight="1" x14ac:dyDescent="0.35">
      <c r="A45" s="23" t="s">
        <v>19</v>
      </c>
      <c r="B45" s="23"/>
      <c r="C45" s="23"/>
      <c r="D45" s="26"/>
      <c r="E45" s="26"/>
    </row>
    <row r="46" spans="1:50" s="6" customFormat="1" ht="13" customHeight="1" x14ac:dyDescent="0.35">
      <c r="A46" s="38"/>
      <c r="B46" s="38"/>
      <c r="C46" s="38"/>
      <c r="D46" s="38"/>
      <c r="E46" s="38"/>
      <c r="F46" s="38"/>
      <c r="G46" s="38"/>
    </row>
    <row r="47" spans="1:50" s="6" customFormat="1" x14ac:dyDescent="0.35">
      <c r="A47" s="28" t="s">
        <v>18</v>
      </c>
      <c r="B47" s="28"/>
      <c r="C47" s="28"/>
      <c r="D47" s="28"/>
      <c r="E47" s="28"/>
      <c r="F47" s="41"/>
      <c r="G47" s="41"/>
    </row>
    <row r="48" spans="1:50" s="6" customFormat="1" x14ac:dyDescent="0.35">
      <c r="A48" s="42" t="s">
        <v>20</v>
      </c>
      <c r="B48" s="42"/>
      <c r="C48" s="42"/>
      <c r="D48" s="42"/>
      <c r="E48" s="42"/>
      <c r="F48" s="42"/>
      <c r="G48" s="42"/>
    </row>
    <row r="49" spans="1:7" s="6" customFormat="1" ht="15" customHeight="1" x14ac:dyDescent="0.35">
      <c r="A49" s="37" t="s">
        <v>43</v>
      </c>
      <c r="B49" s="37"/>
      <c r="C49" s="37"/>
      <c r="D49" s="37"/>
      <c r="E49" s="37"/>
      <c r="F49" s="37"/>
      <c r="G49" s="37"/>
    </row>
    <row r="50" spans="1:7" s="6" customFormat="1" x14ac:dyDescent="0.35">
      <c r="A50" s="23" t="s">
        <v>17</v>
      </c>
      <c r="B50" s="23"/>
      <c r="C50" s="23"/>
      <c r="D50" s="26"/>
      <c r="E50" s="26"/>
    </row>
    <row r="51" spans="1:7" s="6" customFormat="1" ht="15" customHeight="1" x14ac:dyDescent="0.35">
      <c r="A51" s="38">
        <f>G30</f>
        <v>0</v>
      </c>
      <c r="B51" s="38"/>
      <c r="C51" s="38"/>
      <c r="D51" s="38"/>
      <c r="E51" s="38"/>
      <c r="F51" s="38"/>
      <c r="G51" s="38"/>
    </row>
    <row r="52" spans="1:7" s="6" customFormat="1" ht="15" customHeight="1" x14ac:dyDescent="0.35">
      <c r="A52" s="27" t="s">
        <v>18</v>
      </c>
      <c r="B52" s="27"/>
      <c r="C52" s="27"/>
      <c r="D52" s="27"/>
      <c r="E52" s="27"/>
      <c r="F52" s="28"/>
      <c r="G52" s="28"/>
    </row>
    <row r="53" spans="1:7" s="6" customFormat="1" ht="18" customHeight="1" x14ac:dyDescent="0.35">
      <c r="A53" s="23" t="s">
        <v>19</v>
      </c>
      <c r="B53" s="23"/>
      <c r="C53" s="23"/>
      <c r="D53" s="26"/>
      <c r="E53" s="26"/>
    </row>
    <row r="54" spans="1:7" s="6" customFormat="1" ht="15" customHeight="1" x14ac:dyDescent="0.35">
      <c r="A54" s="38"/>
      <c r="B54" s="38"/>
      <c r="C54" s="38"/>
      <c r="D54" s="38"/>
      <c r="E54" s="38"/>
      <c r="F54" s="38"/>
      <c r="G54" s="38"/>
    </row>
    <row r="55" spans="1:7" s="6" customFormat="1" ht="15" customHeight="1" x14ac:dyDescent="0.35">
      <c r="A55" s="28" t="s">
        <v>18</v>
      </c>
      <c r="B55" s="28"/>
      <c r="C55" s="28"/>
      <c r="D55" s="28"/>
      <c r="E55" s="28"/>
      <c r="F55" s="41"/>
      <c r="G55" s="41"/>
    </row>
    <row r="56" spans="1:7" s="6" customFormat="1" ht="15" customHeight="1" x14ac:dyDescent="0.35">
      <c r="A56" s="42" t="s">
        <v>20</v>
      </c>
      <c r="B56" s="42"/>
      <c r="C56" s="42"/>
      <c r="D56" s="42"/>
      <c r="E56" s="42"/>
      <c r="F56" s="42"/>
      <c r="G56" s="42"/>
    </row>
    <row r="57" spans="1:7" s="6" customFormat="1" ht="15" customHeight="1" x14ac:dyDescent="0.35">
      <c r="A57" s="37" t="s">
        <v>46</v>
      </c>
      <c r="B57" s="37"/>
      <c r="C57" s="37"/>
      <c r="D57" s="37"/>
      <c r="E57" s="37"/>
      <c r="F57" s="37"/>
      <c r="G57" s="37"/>
    </row>
    <row r="58" spans="1:7" s="6" customFormat="1" x14ac:dyDescent="0.35">
      <c r="A58" s="23" t="s">
        <v>17</v>
      </c>
      <c r="B58" s="23"/>
      <c r="C58" s="23"/>
      <c r="D58" s="26"/>
      <c r="E58" s="26"/>
    </row>
    <row r="59" spans="1:7" s="6" customFormat="1" ht="15" customHeight="1" x14ac:dyDescent="0.35">
      <c r="A59" s="38">
        <f>G34</f>
        <v>0</v>
      </c>
      <c r="B59" s="38"/>
      <c r="C59" s="38"/>
      <c r="D59" s="38"/>
      <c r="E59" s="38"/>
      <c r="F59" s="38"/>
      <c r="G59" s="38"/>
    </row>
    <row r="60" spans="1:7" s="6" customFormat="1" ht="15" customHeight="1" x14ac:dyDescent="0.35">
      <c r="A60" s="27" t="s">
        <v>18</v>
      </c>
      <c r="B60" s="27"/>
      <c r="C60" s="27"/>
      <c r="D60" s="27"/>
      <c r="E60" s="27"/>
      <c r="F60" s="28"/>
      <c r="G60" s="28"/>
    </row>
    <row r="61" spans="1:7" s="6" customFormat="1" ht="18" customHeight="1" x14ac:dyDescent="0.35">
      <c r="A61" s="23" t="s">
        <v>19</v>
      </c>
      <c r="B61" s="23"/>
      <c r="C61" s="23"/>
      <c r="D61" s="26"/>
      <c r="E61" s="26"/>
    </row>
    <row r="62" spans="1:7" s="6" customFormat="1" ht="15" customHeight="1" x14ac:dyDescent="0.35">
      <c r="A62" s="38"/>
      <c r="B62" s="38"/>
      <c r="C62" s="38"/>
      <c r="D62" s="38"/>
      <c r="E62" s="38"/>
      <c r="F62" s="38"/>
      <c r="G62" s="38"/>
    </row>
    <row r="63" spans="1:7" s="6" customFormat="1" ht="15" customHeight="1" x14ac:dyDescent="0.35">
      <c r="A63" s="28" t="s">
        <v>18</v>
      </c>
      <c r="B63" s="28"/>
      <c r="C63" s="28"/>
      <c r="D63" s="28"/>
      <c r="E63" s="28"/>
      <c r="F63" s="41"/>
      <c r="G63" s="41"/>
    </row>
    <row r="64" spans="1:7" s="6" customFormat="1" ht="15" customHeight="1" x14ac:dyDescent="0.35">
      <c r="A64" s="42" t="s">
        <v>20</v>
      </c>
      <c r="B64" s="42"/>
      <c r="C64" s="42"/>
      <c r="D64" s="42"/>
      <c r="E64" s="42"/>
      <c r="F64" s="42"/>
      <c r="G64" s="42"/>
    </row>
    <row r="65" spans="1:7" s="6" customFormat="1" ht="15" customHeight="1" x14ac:dyDescent="0.35">
      <c r="A65" s="37" t="s">
        <v>49</v>
      </c>
      <c r="B65" s="37"/>
      <c r="C65" s="37"/>
      <c r="D65" s="37"/>
      <c r="E65" s="37"/>
      <c r="F65" s="37"/>
      <c r="G65" s="37"/>
    </row>
    <row r="66" spans="1:7" s="6" customFormat="1" x14ac:dyDescent="0.35">
      <c r="A66" s="23" t="s">
        <v>17</v>
      </c>
      <c r="B66" s="23"/>
      <c r="C66" s="23"/>
      <c r="D66" s="26"/>
      <c r="E66" s="26"/>
    </row>
    <row r="67" spans="1:7" s="6" customFormat="1" ht="15" customHeight="1" x14ac:dyDescent="0.35">
      <c r="A67" s="38">
        <f>G37</f>
        <v>0</v>
      </c>
      <c r="B67" s="38"/>
      <c r="C67" s="38"/>
      <c r="D67" s="38"/>
      <c r="E67" s="38"/>
      <c r="F67" s="38"/>
      <c r="G67" s="38"/>
    </row>
    <row r="68" spans="1:7" s="6" customFormat="1" ht="15" customHeight="1" x14ac:dyDescent="0.35">
      <c r="A68" s="27" t="s">
        <v>18</v>
      </c>
      <c r="B68" s="27"/>
      <c r="C68" s="27"/>
      <c r="D68" s="27"/>
      <c r="E68" s="27"/>
      <c r="F68" s="28"/>
      <c r="G68" s="28"/>
    </row>
    <row r="69" spans="1:7" s="6" customFormat="1" ht="18" customHeight="1" x14ac:dyDescent="0.35">
      <c r="A69" s="23" t="s">
        <v>19</v>
      </c>
      <c r="B69" s="23"/>
      <c r="C69" s="23"/>
      <c r="D69" s="26"/>
      <c r="E69" s="26"/>
    </row>
    <row r="70" spans="1:7" s="6" customFormat="1" ht="15" customHeight="1" x14ac:dyDescent="0.35">
      <c r="A70" s="38"/>
      <c r="B70" s="38"/>
      <c r="C70" s="38"/>
      <c r="D70" s="38"/>
      <c r="E70" s="38"/>
      <c r="F70" s="38"/>
      <c r="G70" s="38"/>
    </row>
    <row r="71" spans="1:7" s="6" customFormat="1" ht="15" customHeight="1" x14ac:dyDescent="0.35">
      <c r="A71" s="28" t="s">
        <v>18</v>
      </c>
      <c r="B71" s="28"/>
      <c r="C71" s="28"/>
      <c r="D71" s="28"/>
      <c r="E71" s="28"/>
      <c r="F71" s="41"/>
      <c r="G71" s="41"/>
    </row>
    <row r="72" spans="1:7" s="6" customFormat="1" ht="15" customHeight="1" x14ac:dyDescent="0.35">
      <c r="A72" s="42" t="s">
        <v>20</v>
      </c>
      <c r="B72" s="42"/>
      <c r="C72" s="42"/>
      <c r="D72" s="42"/>
      <c r="E72" s="42"/>
      <c r="F72" s="42"/>
      <c r="G72" s="42"/>
    </row>
    <row r="73" spans="1:7" s="6" customFormat="1" ht="17" customHeight="1" x14ac:dyDescent="0.35">
      <c r="A73" s="60" t="s">
        <v>58</v>
      </c>
      <c r="B73" s="60"/>
      <c r="C73" s="60"/>
      <c r="D73" s="60"/>
      <c r="E73" s="60"/>
      <c r="F73" s="60"/>
      <c r="G73" s="60"/>
    </row>
    <row r="74" spans="1:7" x14ac:dyDescent="0.35">
      <c r="A74" s="1" t="s">
        <v>21</v>
      </c>
      <c r="B74" s="1"/>
      <c r="C74" s="1"/>
      <c r="D74" s="1"/>
      <c r="E74" s="1"/>
      <c r="F74" s="3"/>
    </row>
    <row r="75" spans="1:7" ht="26" customHeight="1" x14ac:dyDescent="0.35">
      <c r="A75" s="61" t="s">
        <v>22</v>
      </c>
      <c r="B75" s="61"/>
      <c r="C75" s="61"/>
      <c r="D75" s="61"/>
      <c r="E75" s="61"/>
      <c r="F75" s="61"/>
      <c r="G75" s="61"/>
    </row>
    <row r="76" spans="1:7" ht="53.5" customHeight="1" x14ac:dyDescent="0.35">
      <c r="A76" s="59" t="s">
        <v>50</v>
      </c>
      <c r="B76" s="62"/>
      <c r="C76" s="62"/>
      <c r="D76" s="62"/>
      <c r="E76" s="62"/>
      <c r="F76" s="62"/>
      <c r="G76" s="62"/>
    </row>
    <row r="77" spans="1:7" ht="28" customHeight="1" x14ac:dyDescent="0.35">
      <c r="A77" s="59" t="s">
        <v>23</v>
      </c>
      <c r="B77" s="59"/>
      <c r="C77" s="59"/>
      <c r="D77" s="59"/>
      <c r="E77" s="59"/>
      <c r="F77" s="59"/>
      <c r="G77" s="59"/>
    </row>
    <row r="78" spans="1:7" ht="39" customHeight="1" x14ac:dyDescent="0.35">
      <c r="A78" s="57" t="s">
        <v>24</v>
      </c>
      <c r="B78" s="57"/>
      <c r="C78" s="57"/>
      <c r="D78" s="57"/>
      <c r="E78" s="57"/>
      <c r="F78" s="57"/>
      <c r="G78" s="57"/>
    </row>
    <row r="79" spans="1:7" x14ac:dyDescent="0.35">
      <c r="A79" s="56" t="s">
        <v>25</v>
      </c>
      <c r="B79" s="56"/>
      <c r="C79" s="56"/>
      <c r="D79" s="56"/>
      <c r="E79" s="56"/>
      <c r="F79" s="56"/>
      <c r="G79" s="56"/>
    </row>
    <row r="80" spans="1:7" x14ac:dyDescent="0.35">
      <c r="A80" s="56" t="s">
        <v>26</v>
      </c>
      <c r="B80" s="56"/>
      <c r="C80" s="56"/>
      <c r="D80" s="56"/>
      <c r="E80" s="56"/>
      <c r="F80" s="56"/>
      <c r="G80" s="56"/>
    </row>
    <row r="81" spans="1:7" x14ac:dyDescent="0.35">
      <c r="A81" s="56" t="s">
        <v>27</v>
      </c>
      <c r="B81" s="56"/>
      <c r="C81" s="56"/>
      <c r="D81" s="56"/>
      <c r="E81" s="56"/>
      <c r="F81" s="56"/>
      <c r="G81" s="56"/>
    </row>
    <row r="82" spans="1:7" x14ac:dyDescent="0.35">
      <c r="A82" s="56" t="s">
        <v>28</v>
      </c>
      <c r="B82" s="56"/>
      <c r="C82" s="56"/>
      <c r="D82" s="56"/>
      <c r="E82" s="56"/>
      <c r="F82" s="56"/>
      <c r="G82" s="56"/>
    </row>
    <row r="83" spans="1:7" x14ac:dyDescent="0.35">
      <c r="A83" s="57" t="s">
        <v>29</v>
      </c>
      <c r="B83" s="57"/>
      <c r="C83" s="57"/>
      <c r="D83" s="57"/>
      <c r="E83" s="57"/>
      <c r="F83" s="57"/>
      <c r="G83" s="57"/>
    </row>
    <row r="84" spans="1:7" x14ac:dyDescent="0.35">
      <c r="A84" s="56" t="s">
        <v>30</v>
      </c>
      <c r="B84" s="56"/>
      <c r="C84" s="56"/>
      <c r="D84" s="56"/>
      <c r="E84" s="56"/>
      <c r="F84" s="56"/>
      <c r="G84" s="56"/>
    </row>
    <row r="85" spans="1:7" x14ac:dyDescent="0.35">
      <c r="A85" s="56" t="s">
        <v>31</v>
      </c>
      <c r="B85" s="56"/>
      <c r="C85" s="56"/>
      <c r="D85" s="56"/>
      <c r="E85" s="56"/>
      <c r="F85" s="56"/>
      <c r="G85" s="56"/>
    </row>
    <row r="86" spans="1:7" x14ac:dyDescent="0.35">
      <c r="A86" s="56" t="s">
        <v>32</v>
      </c>
      <c r="B86" s="56"/>
      <c r="C86" s="56"/>
      <c r="D86" s="56"/>
      <c r="E86" s="56"/>
      <c r="F86" s="56"/>
      <c r="G86" s="56"/>
    </row>
    <row r="87" spans="1:7" x14ac:dyDescent="0.35">
      <c r="A87" s="56" t="s">
        <v>33</v>
      </c>
      <c r="B87" s="56"/>
      <c r="C87" s="56"/>
      <c r="D87" s="56"/>
      <c r="E87" s="56"/>
      <c r="F87" s="56"/>
      <c r="G87" s="56"/>
    </row>
    <row r="88" spans="1:7" x14ac:dyDescent="0.35">
      <c r="A88" s="56" t="s">
        <v>34</v>
      </c>
      <c r="B88" s="56"/>
      <c r="C88" s="56"/>
      <c r="D88" s="56"/>
      <c r="E88" s="56"/>
      <c r="F88" s="56"/>
      <c r="G88" s="56"/>
    </row>
    <row r="89" spans="1:7" x14ac:dyDescent="0.35">
      <c r="A89" s="56" t="s">
        <v>35</v>
      </c>
      <c r="B89" s="56"/>
      <c r="C89" s="56"/>
      <c r="D89" s="56"/>
      <c r="E89" s="56"/>
      <c r="F89" s="56"/>
      <c r="G89" s="56"/>
    </row>
    <row r="90" spans="1:7" x14ac:dyDescent="0.35">
      <c r="A90" s="56" t="s">
        <v>36</v>
      </c>
      <c r="B90" s="56"/>
      <c r="C90" s="56"/>
      <c r="D90" s="56"/>
      <c r="E90" s="56"/>
      <c r="F90" s="56"/>
      <c r="G90" s="56"/>
    </row>
    <row r="91" spans="1:7" x14ac:dyDescent="0.35">
      <c r="A91" s="56" t="s">
        <v>37</v>
      </c>
      <c r="B91" s="56"/>
      <c r="C91" s="56"/>
      <c r="D91" s="56"/>
      <c r="E91" s="56"/>
      <c r="F91" s="56"/>
      <c r="G91" s="56"/>
    </row>
    <row r="93" spans="1:7" x14ac:dyDescent="0.35">
      <c r="B93" s="1"/>
      <c r="C93" s="1"/>
      <c r="D93" s="1"/>
      <c r="E93" s="1"/>
      <c r="F93" s="1"/>
    </row>
    <row r="94" spans="1:7" x14ac:dyDescent="0.35">
      <c r="B94" s="1" t="s">
        <v>38</v>
      </c>
      <c r="C94" s="1"/>
      <c r="D94" s="1"/>
      <c r="E94" s="1"/>
      <c r="F94" s="4"/>
    </row>
    <row r="95" spans="1:7" x14ac:dyDescent="0.35">
      <c r="B95" s="1"/>
      <c r="C95" s="1"/>
      <c r="D95" s="1"/>
      <c r="E95" s="1"/>
      <c r="F95" s="55" t="s">
        <v>39</v>
      </c>
      <c r="G95" s="55"/>
    </row>
    <row r="96" spans="1:7" x14ac:dyDescent="0.35">
      <c r="B96" s="1"/>
      <c r="C96" s="1"/>
      <c r="D96" s="1"/>
      <c r="E96" s="1"/>
      <c r="F96" s="1"/>
    </row>
    <row r="97" spans="4:5" x14ac:dyDescent="0.35">
      <c r="D97" s="1"/>
      <c r="E97" s="1"/>
    </row>
  </sheetData>
  <protectedRanges>
    <protectedRange sqref="F32:F33" name="Rozstęp2_3"/>
    <protectedRange sqref="D20:D21" name="Rozstęp2_1"/>
    <protectedRange sqref="B32:B33" name="Rozstęp2_4"/>
    <protectedRange sqref="D32:D33" name="Rozstęp2_5"/>
  </protectedRanges>
  <mergeCells count="64">
    <mergeCell ref="A82:G82"/>
    <mergeCell ref="A81:G81"/>
    <mergeCell ref="A40:G40"/>
    <mergeCell ref="A78:G78"/>
    <mergeCell ref="A77:G77"/>
    <mergeCell ref="A73:G73"/>
    <mergeCell ref="A65:G65"/>
    <mergeCell ref="A67:G67"/>
    <mergeCell ref="A70:G70"/>
    <mergeCell ref="F71:G71"/>
    <mergeCell ref="A72:G72"/>
    <mergeCell ref="A75:G75"/>
    <mergeCell ref="A76:G76"/>
    <mergeCell ref="A41:G41"/>
    <mergeCell ref="A79:G79"/>
    <mergeCell ref="A80:G80"/>
    <mergeCell ref="F95:G95"/>
    <mergeCell ref="A91:G91"/>
    <mergeCell ref="A83:G83"/>
    <mergeCell ref="A84:G84"/>
    <mergeCell ref="A85:G85"/>
    <mergeCell ref="A86:G86"/>
    <mergeCell ref="A87:G87"/>
    <mergeCell ref="A88:G88"/>
    <mergeCell ref="A90:G90"/>
    <mergeCell ref="A89:G89"/>
    <mergeCell ref="A1:G1"/>
    <mergeCell ref="A7:G7"/>
    <mergeCell ref="A9:G9"/>
    <mergeCell ref="A8:G8"/>
    <mergeCell ref="A10:G10"/>
    <mergeCell ref="A3:G3"/>
    <mergeCell ref="A5:G5"/>
    <mergeCell ref="A2:F2"/>
    <mergeCell ref="A19:G19"/>
    <mergeCell ref="A22:F22"/>
    <mergeCell ref="A23:G23"/>
    <mergeCell ref="A30:F30"/>
    <mergeCell ref="A11:G11"/>
    <mergeCell ref="A12:G12"/>
    <mergeCell ref="B17:D17"/>
    <mergeCell ref="A13:G13"/>
    <mergeCell ref="A14:G14"/>
    <mergeCell ref="A15:G15"/>
    <mergeCell ref="F63:G63"/>
    <mergeCell ref="A64:G64"/>
    <mergeCell ref="F55:G55"/>
    <mergeCell ref="A49:G49"/>
    <mergeCell ref="A51:G51"/>
    <mergeCell ref="A54:G54"/>
    <mergeCell ref="A56:G56"/>
    <mergeCell ref="A31:G31"/>
    <mergeCell ref="A34:F34"/>
    <mergeCell ref="A57:G57"/>
    <mergeCell ref="A59:G59"/>
    <mergeCell ref="A62:G62"/>
    <mergeCell ref="A35:G35"/>
    <mergeCell ref="A37:F37"/>
    <mergeCell ref="A38:G38"/>
    <mergeCell ref="A39:G39"/>
    <mergeCell ref="A43:G43"/>
    <mergeCell ref="A46:G46"/>
    <mergeCell ref="F47:G47"/>
    <mergeCell ref="A48:G4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52BB5-B070-4F10-9D80-C2AF1A8FE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2024-11-19T06:27:31Z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